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330" activeTab="0"/>
  </bookViews>
  <sheets>
    <sheet name="DEMANDA CUCEI 2001B" sheetId="1" r:id="rId1"/>
  </sheets>
  <definedNames>
    <definedName name="_xlnm.Print_Area" localSheetId="0">'DEMANDA CUCEI 2001B'!$A$1:$H$28</definedName>
  </definedNames>
  <calcPr fullCalcOnLoad="1"/>
</workbook>
</file>

<file path=xl/sharedStrings.xml><?xml version="1.0" encoding="utf-8"?>
<sst xmlns="http://schemas.openxmlformats.org/spreadsheetml/2006/main" count="39" uniqueCount="31">
  <si>
    <t>CENTRO UNIVERSITARIO DE CIENCIAS EXACTAS E INGENIERIAS</t>
  </si>
  <si>
    <t>CARRERA</t>
  </si>
  <si>
    <t>ASPIRANTES REGISTRADOS</t>
  </si>
  <si>
    <t>ASPIRANTES CON TRAMITE COMPLETO</t>
  </si>
  <si>
    <t>NO ADMITIDOS</t>
  </si>
  <si>
    <t>ADMITIDOS</t>
  </si>
  <si>
    <t>CUPOS</t>
  </si>
  <si>
    <t>CUPOS DISPONIBLES</t>
  </si>
  <si>
    <t xml:space="preserve">% DE ADMISION </t>
  </si>
  <si>
    <t>Ingeniero en Computación</t>
  </si>
  <si>
    <t>Ingeniero en Comunicaciones y Electrónica</t>
  </si>
  <si>
    <t>Licenciado en Informática</t>
  </si>
  <si>
    <t>Ingeniero Industrial</t>
  </si>
  <si>
    <t>Ingeniero Mecánico Eléctrico</t>
  </si>
  <si>
    <t>Químico Farmacobiólogo</t>
  </si>
  <si>
    <t>Ingeniero Químico</t>
  </si>
  <si>
    <t>Ingeniero Civil</t>
  </si>
  <si>
    <t>Licenciado en Matemáticas</t>
  </si>
  <si>
    <t>Licenciado en Física</t>
  </si>
  <si>
    <t>Químico</t>
  </si>
  <si>
    <t>Ingeniero Topógrafo</t>
  </si>
  <si>
    <t>Subtotal Licenciaturas</t>
  </si>
  <si>
    <t>Técnico Superior Universitario en Informática</t>
  </si>
  <si>
    <t>Técnico Sup. en Administración de Redes de Compúto</t>
  </si>
  <si>
    <t>Técnico Superior Inyección de Plásticos</t>
  </si>
  <si>
    <t>Técnico Superior en Sistemas de Calidad</t>
  </si>
  <si>
    <t>Técnico Superior Universitario en Electrónica</t>
  </si>
  <si>
    <t>Técnico Superior en Diseño de Herramentales</t>
  </si>
  <si>
    <t>Subtotal Técnico Superior</t>
  </si>
  <si>
    <t>TOTAL CUCEI</t>
  </si>
  <si>
    <t>DEMANDA POR CARRERA, NIVEL Y CENTRO 2001-B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</si>
</sst>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56"/>
      <name val="Calibri"/>
      <family val="2"/>
    </font>
    <font>
      <b/>
      <sz val="12"/>
      <color indexed="56"/>
      <name val="Calibri"/>
      <family val="2"/>
    </font>
    <font>
      <b/>
      <sz val="13"/>
      <color indexed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Calibri"/>
      <family val="2"/>
    </font>
    <font>
      <b/>
      <sz val="20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b/>
      <sz val="12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right" vertical="center"/>
    </xf>
    <xf numFmtId="0" fontId="7" fillId="14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/>
    </xf>
    <xf numFmtId="9" fontId="6" fillId="0" borderId="10" xfId="52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9" fontId="6" fillId="0" borderId="10" xfId="52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9" fontId="8" fillId="0" borderId="10" xfId="52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A1">
      <selection activeCell="A33" sqref="A33"/>
    </sheetView>
  </sheetViews>
  <sheetFormatPr defaultColWidth="11.421875" defaultRowHeight="15"/>
  <cols>
    <col min="1" max="1" width="49.421875" style="0" bestFit="1" customWidth="1"/>
    <col min="2" max="8" width="14.7109375" style="0" customWidth="1"/>
  </cols>
  <sheetData>
    <row r="1" spans="1:8" ht="26.25">
      <c r="A1" s="20" t="s">
        <v>30</v>
      </c>
      <c r="B1" s="21"/>
      <c r="C1" s="21"/>
      <c r="D1" s="21"/>
      <c r="E1" s="21"/>
      <c r="F1" s="21"/>
      <c r="G1" s="21"/>
      <c r="H1" s="21"/>
    </row>
    <row r="2" spans="1:8" ht="16.5" customHeight="1">
      <c r="A2" s="5"/>
      <c r="B2" s="6"/>
      <c r="C2" s="6"/>
      <c r="D2" s="6"/>
      <c r="E2" s="6"/>
      <c r="F2" s="6"/>
      <c r="G2" s="6"/>
      <c r="H2" s="6"/>
    </row>
    <row r="3" spans="1:8" ht="17.25">
      <c r="A3" s="22" t="s">
        <v>0</v>
      </c>
      <c r="B3" s="23"/>
      <c r="C3" s="23"/>
      <c r="D3" s="23"/>
      <c r="E3" s="23"/>
      <c r="F3" s="23"/>
      <c r="G3" s="23"/>
      <c r="H3" s="24"/>
    </row>
    <row r="4" spans="1:8" ht="47.2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</row>
    <row r="5" spans="1:8" ht="15">
      <c r="A5" s="2" t="s">
        <v>9</v>
      </c>
      <c r="B5" s="9">
        <v>1419</v>
      </c>
      <c r="C5" s="9">
        <v>1171</v>
      </c>
      <c r="D5" s="9">
        <f aca="true" t="shared" si="0" ref="D5:D16">C5-E5</f>
        <v>991</v>
      </c>
      <c r="E5" s="9">
        <v>180</v>
      </c>
      <c r="F5" s="9">
        <v>180</v>
      </c>
      <c r="G5" s="9">
        <v>0</v>
      </c>
      <c r="H5" s="10">
        <f aca="true" t="shared" si="1" ref="H5:H17">E5/C5</f>
        <v>0.1537147736976943</v>
      </c>
    </row>
    <row r="6" spans="1:8" ht="15">
      <c r="A6" s="2" t="s">
        <v>10</v>
      </c>
      <c r="B6" s="9">
        <v>1073</v>
      </c>
      <c r="C6" s="9">
        <v>903</v>
      </c>
      <c r="D6" s="9">
        <f t="shared" si="0"/>
        <v>603</v>
      </c>
      <c r="E6" s="9">
        <v>300</v>
      </c>
      <c r="F6" s="9">
        <v>300</v>
      </c>
      <c r="G6" s="9">
        <v>0</v>
      </c>
      <c r="H6" s="10">
        <f t="shared" si="1"/>
        <v>0.33222591362126247</v>
      </c>
    </row>
    <row r="7" spans="1:8" ht="15">
      <c r="A7" s="2" t="s">
        <v>11</v>
      </c>
      <c r="B7" s="9">
        <v>746</v>
      </c>
      <c r="C7" s="9">
        <v>645</v>
      </c>
      <c r="D7" s="9">
        <f t="shared" si="0"/>
        <v>465</v>
      </c>
      <c r="E7" s="9">
        <v>180</v>
      </c>
      <c r="F7" s="9">
        <v>180</v>
      </c>
      <c r="G7" s="9">
        <v>0</v>
      </c>
      <c r="H7" s="10">
        <f t="shared" si="1"/>
        <v>0.27906976744186046</v>
      </c>
    </row>
    <row r="8" spans="1:8" ht="15">
      <c r="A8" s="2" t="s">
        <v>12</v>
      </c>
      <c r="B8" s="9">
        <v>692</v>
      </c>
      <c r="C8" s="9">
        <v>561</v>
      </c>
      <c r="D8" s="9">
        <f t="shared" si="0"/>
        <v>361</v>
      </c>
      <c r="E8" s="9">
        <v>200</v>
      </c>
      <c r="F8" s="9">
        <v>200</v>
      </c>
      <c r="G8" s="9">
        <v>0</v>
      </c>
      <c r="H8" s="10">
        <f t="shared" si="1"/>
        <v>0.35650623885918004</v>
      </c>
    </row>
    <row r="9" spans="1:8" ht="15">
      <c r="A9" s="2" t="s">
        <v>13</v>
      </c>
      <c r="B9" s="9">
        <v>579</v>
      </c>
      <c r="C9" s="9">
        <v>483</v>
      </c>
      <c r="D9" s="9">
        <f t="shared" si="0"/>
        <v>223</v>
      </c>
      <c r="E9" s="9">
        <v>260</v>
      </c>
      <c r="F9" s="9">
        <v>260</v>
      </c>
      <c r="G9" s="9">
        <v>0</v>
      </c>
      <c r="H9" s="10">
        <f t="shared" si="1"/>
        <v>0.5383022774327122</v>
      </c>
    </row>
    <row r="10" spans="1:8" ht="15">
      <c r="A10" s="2" t="s">
        <v>14</v>
      </c>
      <c r="B10" s="9">
        <v>520</v>
      </c>
      <c r="C10" s="9">
        <v>448</v>
      </c>
      <c r="D10" s="9">
        <f t="shared" si="0"/>
        <v>268</v>
      </c>
      <c r="E10" s="9">
        <v>180</v>
      </c>
      <c r="F10" s="9">
        <v>180</v>
      </c>
      <c r="G10" s="9">
        <v>0</v>
      </c>
      <c r="H10" s="10">
        <f t="shared" si="1"/>
        <v>0.4017857142857143</v>
      </c>
    </row>
    <row r="11" spans="1:8" ht="15">
      <c r="A11" s="2" t="s">
        <v>15</v>
      </c>
      <c r="B11" s="9">
        <v>375</v>
      </c>
      <c r="C11" s="9">
        <v>313</v>
      </c>
      <c r="D11" s="9">
        <f t="shared" si="0"/>
        <v>133</v>
      </c>
      <c r="E11" s="9">
        <v>180</v>
      </c>
      <c r="F11" s="9">
        <v>180</v>
      </c>
      <c r="G11" s="9">
        <v>0</v>
      </c>
      <c r="H11" s="10">
        <f t="shared" si="1"/>
        <v>0.5750798722044729</v>
      </c>
    </row>
    <row r="12" spans="1:8" ht="15">
      <c r="A12" s="2" t="s">
        <v>16</v>
      </c>
      <c r="B12" s="9">
        <v>257</v>
      </c>
      <c r="C12" s="9">
        <v>216</v>
      </c>
      <c r="D12" s="9">
        <f t="shared" si="0"/>
        <v>56</v>
      </c>
      <c r="E12" s="9">
        <v>160</v>
      </c>
      <c r="F12" s="9">
        <v>160</v>
      </c>
      <c r="G12" s="9">
        <v>0</v>
      </c>
      <c r="H12" s="10">
        <f t="shared" si="1"/>
        <v>0.7407407407407407</v>
      </c>
    </row>
    <row r="13" spans="1:8" ht="15">
      <c r="A13" s="2" t="s">
        <v>17</v>
      </c>
      <c r="B13" s="9">
        <v>50</v>
      </c>
      <c r="C13" s="9">
        <v>45</v>
      </c>
      <c r="D13" s="9">
        <f t="shared" si="0"/>
        <v>0</v>
      </c>
      <c r="E13" s="9">
        <v>45</v>
      </c>
      <c r="F13" s="9">
        <v>70</v>
      </c>
      <c r="G13" s="9">
        <v>25</v>
      </c>
      <c r="H13" s="10">
        <f t="shared" si="1"/>
        <v>1</v>
      </c>
    </row>
    <row r="14" spans="1:10" ht="15">
      <c r="A14" s="2" t="s">
        <v>18</v>
      </c>
      <c r="B14" s="9">
        <v>41</v>
      </c>
      <c r="C14" s="9">
        <v>27</v>
      </c>
      <c r="D14" s="9">
        <f t="shared" si="0"/>
        <v>0</v>
      </c>
      <c r="E14" s="9">
        <v>27</v>
      </c>
      <c r="F14" s="9">
        <v>70</v>
      </c>
      <c r="G14" s="9">
        <v>43</v>
      </c>
      <c r="H14" s="10">
        <f t="shared" si="1"/>
        <v>1</v>
      </c>
      <c r="I14" s="12"/>
      <c r="J14" s="13"/>
    </row>
    <row r="15" spans="1:10" ht="15">
      <c r="A15" s="2" t="s">
        <v>19</v>
      </c>
      <c r="B15" s="9">
        <v>36</v>
      </c>
      <c r="C15" s="9">
        <v>30</v>
      </c>
      <c r="D15" s="9">
        <f t="shared" si="0"/>
        <v>0</v>
      </c>
      <c r="E15" s="9">
        <v>30</v>
      </c>
      <c r="F15" s="9">
        <v>100</v>
      </c>
      <c r="G15" s="9">
        <v>70</v>
      </c>
      <c r="H15" s="10">
        <f t="shared" si="1"/>
        <v>1</v>
      </c>
      <c r="I15" s="12"/>
      <c r="J15" s="13"/>
    </row>
    <row r="16" spans="1:8" ht="15">
      <c r="A16" s="2" t="s">
        <v>20</v>
      </c>
      <c r="B16" s="9">
        <v>17</v>
      </c>
      <c r="C16" s="9">
        <v>17</v>
      </c>
      <c r="D16" s="9">
        <f t="shared" si="0"/>
        <v>0</v>
      </c>
      <c r="E16" s="9">
        <v>17</v>
      </c>
      <c r="F16" s="9">
        <v>40</v>
      </c>
      <c r="G16" s="9">
        <v>23</v>
      </c>
      <c r="H16" s="10">
        <f t="shared" si="1"/>
        <v>1</v>
      </c>
    </row>
    <row r="17" spans="1:8" ht="15.75">
      <c r="A17" s="7" t="s">
        <v>21</v>
      </c>
      <c r="B17" s="11">
        <f aca="true" t="shared" si="2" ref="B17:G17">SUM(B5:B16)</f>
        <v>5805</v>
      </c>
      <c r="C17" s="11">
        <f t="shared" si="2"/>
        <v>4859</v>
      </c>
      <c r="D17" s="11">
        <f t="shared" si="2"/>
        <v>3100</v>
      </c>
      <c r="E17" s="11">
        <f t="shared" si="2"/>
        <v>1759</v>
      </c>
      <c r="F17" s="11">
        <f t="shared" si="2"/>
        <v>1920</v>
      </c>
      <c r="G17" s="11">
        <f t="shared" si="2"/>
        <v>161</v>
      </c>
      <c r="H17" s="10">
        <f t="shared" si="1"/>
        <v>0.3620086437538588</v>
      </c>
    </row>
    <row r="18" spans="1:8" ht="15.75">
      <c r="A18" s="3"/>
      <c r="B18" s="4"/>
      <c r="C18" s="4"/>
      <c r="D18" s="4"/>
      <c r="E18" s="4"/>
      <c r="F18" s="4"/>
      <c r="G18" s="4"/>
      <c r="H18" s="4"/>
    </row>
    <row r="19" spans="1:8" ht="47.25">
      <c r="A19" s="8" t="s">
        <v>1</v>
      </c>
      <c r="B19" s="8" t="s">
        <v>2</v>
      </c>
      <c r="C19" s="8" t="s">
        <v>3</v>
      </c>
      <c r="D19" s="8" t="s">
        <v>4</v>
      </c>
      <c r="E19" s="8" t="s">
        <v>5</v>
      </c>
      <c r="F19" s="8" t="s">
        <v>6</v>
      </c>
      <c r="G19" s="8" t="s">
        <v>7</v>
      </c>
      <c r="H19" s="8" t="s">
        <v>8</v>
      </c>
    </row>
    <row r="20" spans="1:8" ht="15">
      <c r="A20" s="2" t="s">
        <v>22</v>
      </c>
      <c r="B20" s="14">
        <v>20</v>
      </c>
      <c r="C20" s="14">
        <v>16</v>
      </c>
      <c r="D20" s="14">
        <f aca="true" t="shared" si="3" ref="D20:D25">C20-E20</f>
        <v>0</v>
      </c>
      <c r="E20" s="14">
        <v>16</v>
      </c>
      <c r="F20" s="14">
        <v>40</v>
      </c>
      <c r="G20" s="14">
        <v>24</v>
      </c>
      <c r="H20" s="15">
        <f>E20/C20</f>
        <v>1</v>
      </c>
    </row>
    <row r="21" spans="1:8" ht="15">
      <c r="A21" s="2" t="s">
        <v>23</v>
      </c>
      <c r="B21" s="14">
        <v>20</v>
      </c>
      <c r="C21" s="14">
        <v>19</v>
      </c>
      <c r="D21" s="14">
        <f t="shared" si="3"/>
        <v>0</v>
      </c>
      <c r="E21" s="14">
        <v>19</v>
      </c>
      <c r="F21" s="14">
        <v>40</v>
      </c>
      <c r="G21" s="14">
        <v>21</v>
      </c>
      <c r="H21" s="15">
        <f aca="true" t="shared" si="4" ref="H21:H26">E21/C21</f>
        <v>1</v>
      </c>
    </row>
    <row r="22" spans="1:8" ht="15">
      <c r="A22" s="2" t="s">
        <v>24</v>
      </c>
      <c r="B22" s="14">
        <v>11</v>
      </c>
      <c r="C22" s="14">
        <v>9</v>
      </c>
      <c r="D22" s="14">
        <f t="shared" si="3"/>
        <v>0</v>
      </c>
      <c r="E22" s="14">
        <v>9</v>
      </c>
      <c r="F22" s="14">
        <v>30</v>
      </c>
      <c r="G22" s="14">
        <v>21</v>
      </c>
      <c r="H22" s="15">
        <f t="shared" si="4"/>
        <v>1</v>
      </c>
    </row>
    <row r="23" spans="1:8" ht="15">
      <c r="A23" s="2" t="s">
        <v>25</v>
      </c>
      <c r="B23" s="14">
        <v>9</v>
      </c>
      <c r="C23" s="14">
        <v>6</v>
      </c>
      <c r="D23" s="14">
        <f t="shared" si="3"/>
        <v>0</v>
      </c>
      <c r="E23" s="14">
        <v>6</v>
      </c>
      <c r="F23" s="14">
        <v>40</v>
      </c>
      <c r="G23" s="14">
        <v>34</v>
      </c>
      <c r="H23" s="15">
        <f t="shared" si="4"/>
        <v>1</v>
      </c>
    </row>
    <row r="24" spans="1:8" ht="15">
      <c r="A24" s="2" t="s">
        <v>26</v>
      </c>
      <c r="B24" s="14">
        <v>9</v>
      </c>
      <c r="C24" s="14">
        <v>9</v>
      </c>
      <c r="D24" s="14">
        <f t="shared" si="3"/>
        <v>0</v>
      </c>
      <c r="E24" s="14">
        <v>9</v>
      </c>
      <c r="F24" s="14">
        <v>40</v>
      </c>
      <c r="G24" s="14">
        <v>31</v>
      </c>
      <c r="H24" s="15">
        <f t="shared" si="4"/>
        <v>1</v>
      </c>
    </row>
    <row r="25" spans="1:8" ht="15">
      <c r="A25" s="2" t="s">
        <v>27</v>
      </c>
      <c r="B25" s="14">
        <v>1</v>
      </c>
      <c r="C25" s="14">
        <v>0</v>
      </c>
      <c r="D25" s="14">
        <f t="shared" si="3"/>
        <v>0</v>
      </c>
      <c r="E25" s="14">
        <v>0</v>
      </c>
      <c r="F25" s="14">
        <v>30</v>
      </c>
      <c r="G25" s="14">
        <v>0</v>
      </c>
      <c r="H25" s="15">
        <v>0</v>
      </c>
    </row>
    <row r="26" spans="1:8" ht="15.75">
      <c r="A26" s="7" t="s">
        <v>28</v>
      </c>
      <c r="B26" s="16">
        <f aca="true" t="shared" si="5" ref="B26:G26">SUM(B20:B25)</f>
        <v>70</v>
      </c>
      <c r="C26" s="16">
        <f t="shared" si="5"/>
        <v>59</v>
      </c>
      <c r="D26" s="16">
        <f t="shared" si="5"/>
        <v>0</v>
      </c>
      <c r="E26" s="16">
        <f t="shared" si="5"/>
        <v>59</v>
      </c>
      <c r="F26" s="16">
        <f t="shared" si="5"/>
        <v>220</v>
      </c>
      <c r="G26" s="16">
        <f t="shared" si="5"/>
        <v>131</v>
      </c>
      <c r="H26" s="15">
        <f t="shared" si="4"/>
        <v>1</v>
      </c>
    </row>
    <row r="27" spans="1:8" ht="15.75">
      <c r="A27" s="3"/>
      <c r="B27" s="17"/>
      <c r="C27" s="17"/>
      <c r="D27" s="17"/>
      <c r="E27" s="17"/>
      <c r="F27" s="17"/>
      <c r="G27" s="17"/>
      <c r="H27" s="17"/>
    </row>
    <row r="28" spans="1:8" ht="17.25">
      <c r="A28" s="1" t="s">
        <v>29</v>
      </c>
      <c r="B28" s="18">
        <f>B17+B26</f>
        <v>5875</v>
      </c>
      <c r="C28" s="18">
        <f>C17+C26</f>
        <v>4918</v>
      </c>
      <c r="D28" s="18">
        <f>D17+D26</f>
        <v>3100</v>
      </c>
      <c r="E28" s="18">
        <f>E17+E26</f>
        <v>1818</v>
      </c>
      <c r="F28" s="18">
        <f>SUM(F26,F17)</f>
        <v>2140</v>
      </c>
      <c r="G28" s="18">
        <f>G17+G26</f>
        <v>292</v>
      </c>
      <c r="H28" s="19">
        <f>E28/C28</f>
        <v>0.36966246441642947</v>
      </c>
    </row>
  </sheetData>
  <sheetProtection/>
  <mergeCells count="2">
    <mergeCell ref="A1:H1"/>
    <mergeCell ref="A3:H3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8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Cuadros</dc:creator>
  <cp:keywords/>
  <dc:description/>
  <cp:lastModifiedBy>Rivas Nuño, Roberto</cp:lastModifiedBy>
  <cp:lastPrinted>2011-10-14T19:07:14Z</cp:lastPrinted>
  <dcterms:created xsi:type="dcterms:W3CDTF">2011-05-20T19:10:03Z</dcterms:created>
  <dcterms:modified xsi:type="dcterms:W3CDTF">2011-10-24T18:18:25Z</dcterms:modified>
  <cp:category/>
  <cp:version/>
  <cp:contentType/>
  <cp:contentStatus/>
</cp:coreProperties>
</file>